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26595" windowHeight="11520"/>
  </bookViews>
  <sheets>
    <sheet name="perf.s316rc1_04.001.edit" sheetId="1" r:id="rId1"/>
  </sheets>
  <calcPr calcId="0"/>
</workbook>
</file>

<file path=xl/calcChain.xml><?xml version="1.0" encoding="utf-8"?>
<calcChain xmlns="http://schemas.openxmlformats.org/spreadsheetml/2006/main">
  <c r="U4" i="1"/>
  <c r="U5"/>
  <c r="U6"/>
  <c r="U7"/>
  <c r="U8"/>
  <c r="U9"/>
  <c r="U10"/>
  <c r="U11"/>
  <c r="U12"/>
  <c r="U13"/>
  <c r="U14"/>
  <c r="U15"/>
  <c r="U16"/>
  <c r="U17"/>
  <c r="U18"/>
  <c r="U19"/>
  <c r="U20"/>
  <c r="U21"/>
  <c r="U3"/>
  <c r="G4"/>
  <c r="G5"/>
  <c r="G6"/>
  <c r="G7"/>
  <c r="G8"/>
  <c r="G9"/>
  <c r="G10"/>
  <c r="G11"/>
  <c r="G12"/>
  <c r="G13"/>
  <c r="G14"/>
  <c r="G15"/>
  <c r="G16"/>
  <c r="G17"/>
  <c r="G18"/>
  <c r="G19"/>
  <c r="G20"/>
  <c r="G21"/>
  <c r="G3"/>
  <c r="F4"/>
  <c r="F5"/>
  <c r="F6"/>
  <c r="F7"/>
  <c r="F8"/>
  <c r="F9"/>
  <c r="F10"/>
  <c r="F11"/>
  <c r="F12"/>
  <c r="F13"/>
  <c r="F14"/>
  <c r="F15"/>
  <c r="F16"/>
  <c r="F17"/>
  <c r="F18"/>
  <c r="F19"/>
  <c r="F20"/>
  <c r="F21"/>
  <c r="F3"/>
</calcChain>
</file>

<file path=xl/sharedStrings.xml><?xml version="1.0" encoding="utf-8"?>
<sst xmlns="http://schemas.openxmlformats.org/spreadsheetml/2006/main" count="164" uniqueCount="13">
  <si>
    <t>swapper</t>
  </si>
  <si>
    <t>[001]</t>
  </si>
  <si>
    <t>core_busy</t>
  </si>
  <si>
    <t>scaled</t>
  </si>
  <si>
    <t>state</t>
  </si>
  <si>
    <t>mperf</t>
  </si>
  <si>
    <t>aperf</t>
  </si>
  <si>
    <t>freq</t>
  </si>
  <si>
    <t>find</t>
  </si>
  <si>
    <t>time</t>
  </si>
  <si>
    <t>delta t</t>
  </si>
  <si>
    <t>tsc</t>
  </si>
  <si>
    <t>c0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</si>
</sst>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21"/>
  <sheetViews>
    <sheetView tabSelected="1" workbookViewId="0">
      <selection activeCell="D23" sqref="D23"/>
    </sheetView>
  </sheetViews>
  <sheetFormatPr defaultRowHeight="15"/>
  <cols>
    <col min="5" max="5" width="16.42578125" customWidth="1"/>
    <col min="6" max="6" width="11.85546875" customWidth="1"/>
    <col min="7" max="7" width="15.7109375" customWidth="1"/>
    <col min="8" max="8" width="11.5703125" customWidth="1"/>
  </cols>
  <sheetData>
    <row r="1" spans="2:21">
      <c r="E1" t="s">
        <v>9</v>
      </c>
      <c r="F1" t="s">
        <v>10</v>
      </c>
      <c r="G1" t="s">
        <v>11</v>
      </c>
      <c r="U1" t="s">
        <v>12</v>
      </c>
    </row>
    <row r="2" spans="2:21">
      <c r="B2" t="s">
        <v>0</v>
      </c>
      <c r="C2">
        <v>0</v>
      </c>
      <c r="D2" t="s">
        <v>1</v>
      </c>
      <c r="E2">
        <v>20066.200483000001</v>
      </c>
      <c r="H2" t="s">
        <v>2</v>
      </c>
      <c r="I2">
        <v>47</v>
      </c>
      <c r="J2" t="s">
        <v>3</v>
      </c>
      <c r="K2">
        <v>95</v>
      </c>
      <c r="L2" t="s">
        <v>4</v>
      </c>
      <c r="M2">
        <v>17</v>
      </c>
      <c r="N2" t="s">
        <v>5</v>
      </c>
      <c r="O2">
        <v>23208</v>
      </c>
      <c r="P2" t="s">
        <v>6</v>
      </c>
      <c r="Q2">
        <v>11037</v>
      </c>
      <c r="R2" t="s">
        <v>7</v>
      </c>
      <c r="S2">
        <v>1616992</v>
      </c>
    </row>
    <row r="3" spans="2:21">
      <c r="B3" t="s">
        <v>8</v>
      </c>
      <c r="C3">
        <v>3821</v>
      </c>
      <c r="D3" t="s">
        <v>1</v>
      </c>
      <c r="E3">
        <v>20066.488297</v>
      </c>
      <c r="F3">
        <f>E3-E2</f>
        <v>0.28781399999934365</v>
      </c>
      <c r="G3">
        <f>3400000000*F3/256</f>
        <v>3822529.6874912828</v>
      </c>
      <c r="H3" t="s">
        <v>2</v>
      </c>
      <c r="I3">
        <v>50</v>
      </c>
      <c r="J3" t="s">
        <v>3</v>
      </c>
      <c r="K3">
        <v>3</v>
      </c>
      <c r="L3" t="s">
        <v>4</v>
      </c>
      <c r="M3">
        <v>16</v>
      </c>
      <c r="N3" t="s">
        <v>5</v>
      </c>
      <c r="O3">
        <v>142692</v>
      </c>
      <c r="P3" t="s">
        <v>6</v>
      </c>
      <c r="Q3">
        <v>72632</v>
      </c>
      <c r="R3" t="s">
        <v>7</v>
      </c>
      <c r="S3">
        <v>1730679</v>
      </c>
      <c r="U3">
        <f>O3/G3*100</f>
        <v>3.7329206485155755</v>
      </c>
    </row>
    <row r="4" spans="2:21">
      <c r="B4" t="s">
        <v>8</v>
      </c>
      <c r="C4">
        <v>3821</v>
      </c>
      <c r="D4" t="s">
        <v>1</v>
      </c>
      <c r="E4">
        <v>20066.508285</v>
      </c>
      <c r="F4">
        <f t="shared" ref="F4:F21" si="0">E4-E3</f>
        <v>1.9988000000012107E-2</v>
      </c>
      <c r="G4">
        <f t="shared" ref="G4:G21" si="1">3400000000*F4/256</f>
        <v>265465.62500016077</v>
      </c>
      <c r="H4" t="s">
        <v>2</v>
      </c>
      <c r="I4">
        <v>47</v>
      </c>
      <c r="J4" t="s">
        <v>3</v>
      </c>
      <c r="K4">
        <v>95</v>
      </c>
      <c r="L4" t="s">
        <v>4</v>
      </c>
      <c r="M4">
        <v>17</v>
      </c>
      <c r="N4" t="s">
        <v>5</v>
      </c>
      <c r="O4">
        <v>10753</v>
      </c>
      <c r="P4" t="s">
        <v>6</v>
      </c>
      <c r="Q4">
        <v>5111</v>
      </c>
      <c r="R4" t="s">
        <v>7</v>
      </c>
      <c r="S4">
        <v>1616062</v>
      </c>
      <c r="U4">
        <f t="shared" ref="U4:U21" si="2">O4/G4*100</f>
        <v>4.0506186064555392</v>
      </c>
    </row>
    <row r="5" spans="2:21">
      <c r="B5" t="s">
        <v>8</v>
      </c>
      <c r="C5">
        <v>3821</v>
      </c>
      <c r="D5" t="s">
        <v>1</v>
      </c>
      <c r="E5">
        <v>20067.075929999999</v>
      </c>
      <c r="F5">
        <f t="shared" si="0"/>
        <v>0.56764499999917462</v>
      </c>
      <c r="G5">
        <f t="shared" si="1"/>
        <v>7539035.1562390374</v>
      </c>
      <c r="H5" t="s">
        <v>2</v>
      </c>
      <c r="I5">
        <v>50</v>
      </c>
      <c r="J5" t="s">
        <v>3</v>
      </c>
      <c r="K5">
        <v>1</v>
      </c>
      <c r="L5" t="s">
        <v>4</v>
      </c>
      <c r="M5">
        <v>16</v>
      </c>
      <c r="N5" t="s">
        <v>5</v>
      </c>
      <c r="O5">
        <v>145786</v>
      </c>
      <c r="P5" t="s">
        <v>6</v>
      </c>
      <c r="Q5">
        <v>74167</v>
      </c>
      <c r="R5" t="s">
        <v>7</v>
      </c>
      <c r="S5">
        <v>1729750</v>
      </c>
      <c r="U5">
        <f t="shared" si="2"/>
        <v>1.9337487752574372</v>
      </c>
    </row>
    <row r="6" spans="2:21">
      <c r="B6" t="s">
        <v>8</v>
      </c>
      <c r="C6">
        <v>3821</v>
      </c>
      <c r="D6" t="s">
        <v>1</v>
      </c>
      <c r="E6">
        <v>20067.119888000001</v>
      </c>
      <c r="F6">
        <f t="shared" si="0"/>
        <v>4.3958000002021436E-2</v>
      </c>
      <c r="G6">
        <f t="shared" si="1"/>
        <v>583817.18752684724</v>
      </c>
      <c r="H6" t="s">
        <v>2</v>
      </c>
      <c r="I6">
        <v>47</v>
      </c>
      <c r="J6" t="s">
        <v>3</v>
      </c>
      <c r="K6">
        <v>22</v>
      </c>
      <c r="L6" t="s">
        <v>4</v>
      </c>
      <c r="M6">
        <v>16</v>
      </c>
      <c r="N6" t="s">
        <v>5</v>
      </c>
      <c r="O6">
        <v>28060</v>
      </c>
      <c r="P6" t="s">
        <v>6</v>
      </c>
      <c r="Q6">
        <v>13331</v>
      </c>
      <c r="R6" t="s">
        <v>7</v>
      </c>
      <c r="S6">
        <v>1615265</v>
      </c>
      <c r="U6">
        <f t="shared" si="2"/>
        <v>4.8062990606472411</v>
      </c>
    </row>
    <row r="7" spans="2:21">
      <c r="B7" t="s">
        <v>8</v>
      </c>
      <c r="C7">
        <v>3821</v>
      </c>
      <c r="D7" t="s">
        <v>1</v>
      </c>
      <c r="E7">
        <v>20067.143873000001</v>
      </c>
      <c r="F7">
        <f t="shared" si="0"/>
        <v>2.3984999999811407E-2</v>
      </c>
      <c r="G7">
        <f t="shared" si="1"/>
        <v>318550.78124749527</v>
      </c>
      <c r="H7" t="s">
        <v>2</v>
      </c>
      <c r="I7">
        <v>48</v>
      </c>
      <c r="J7" t="s">
        <v>3</v>
      </c>
      <c r="K7">
        <v>97</v>
      </c>
      <c r="L7" t="s">
        <v>4</v>
      </c>
      <c r="M7">
        <v>17</v>
      </c>
      <c r="N7" t="s">
        <v>5</v>
      </c>
      <c r="O7">
        <v>18858</v>
      </c>
      <c r="P7" t="s">
        <v>6</v>
      </c>
      <c r="Q7">
        <v>9149</v>
      </c>
      <c r="R7" t="s">
        <v>7</v>
      </c>
      <c r="S7">
        <v>1649531</v>
      </c>
      <c r="U7">
        <f t="shared" si="2"/>
        <v>5.9199352536977274</v>
      </c>
    </row>
    <row r="8" spans="2:21">
      <c r="B8" t="s">
        <v>8</v>
      </c>
      <c r="C8">
        <v>3821</v>
      </c>
      <c r="D8" t="s">
        <v>1</v>
      </c>
      <c r="E8">
        <v>20067.347745999999</v>
      </c>
      <c r="F8">
        <f t="shared" si="0"/>
        <v>0.20387299999856623</v>
      </c>
      <c r="G8">
        <f t="shared" si="1"/>
        <v>2707688.2812309577</v>
      </c>
      <c r="H8" t="s">
        <v>2</v>
      </c>
      <c r="I8">
        <v>49</v>
      </c>
      <c r="J8" t="s">
        <v>3</v>
      </c>
      <c r="K8">
        <v>4</v>
      </c>
      <c r="L8" t="s">
        <v>4</v>
      </c>
      <c r="M8">
        <v>16</v>
      </c>
      <c r="N8" t="s">
        <v>5</v>
      </c>
      <c r="O8">
        <v>49700</v>
      </c>
      <c r="P8" t="s">
        <v>6</v>
      </c>
      <c r="Q8">
        <v>24776</v>
      </c>
      <c r="R8" t="s">
        <v>7</v>
      </c>
      <c r="S8">
        <v>1694953</v>
      </c>
      <c r="U8">
        <f t="shared" si="2"/>
        <v>1.8355140931291247</v>
      </c>
    </row>
    <row r="9" spans="2:21">
      <c r="B9" t="s">
        <v>0</v>
      </c>
      <c r="C9">
        <v>0</v>
      </c>
      <c r="D9" t="s">
        <v>1</v>
      </c>
      <c r="E9">
        <v>20067.571596000002</v>
      </c>
      <c r="F9">
        <f t="shared" si="0"/>
        <v>0.2238500000021304</v>
      </c>
      <c r="G9">
        <f t="shared" si="1"/>
        <v>2973007.8125282945</v>
      </c>
      <c r="H9" t="s">
        <v>2</v>
      </c>
      <c r="I9">
        <v>47</v>
      </c>
      <c r="J9" t="s">
        <v>3</v>
      </c>
      <c r="K9">
        <v>4</v>
      </c>
      <c r="L9" t="s">
        <v>4</v>
      </c>
      <c r="M9">
        <v>16</v>
      </c>
      <c r="N9" t="s">
        <v>5</v>
      </c>
      <c r="O9">
        <v>67503</v>
      </c>
      <c r="P9" t="s">
        <v>6</v>
      </c>
      <c r="Q9">
        <v>32194</v>
      </c>
      <c r="R9" t="s">
        <v>7</v>
      </c>
      <c r="S9">
        <v>1621507</v>
      </c>
      <c r="U9">
        <f t="shared" si="2"/>
        <v>2.2705288467639222</v>
      </c>
    </row>
    <row r="10" spans="2:21">
      <c r="B10" t="s">
        <v>8</v>
      </c>
      <c r="C10">
        <v>3821</v>
      </c>
      <c r="D10" t="s">
        <v>1</v>
      </c>
      <c r="E10">
        <v>20067.839423000001</v>
      </c>
      <c r="F10">
        <f t="shared" si="0"/>
        <v>0.26782699999967008</v>
      </c>
      <c r="G10">
        <f t="shared" si="1"/>
        <v>3557077.3437456181</v>
      </c>
      <c r="H10" t="s">
        <v>2</v>
      </c>
      <c r="I10">
        <v>49</v>
      </c>
      <c r="J10" t="s">
        <v>3</v>
      </c>
      <c r="K10">
        <v>3</v>
      </c>
      <c r="L10" t="s">
        <v>4</v>
      </c>
      <c r="M10">
        <v>16</v>
      </c>
      <c r="N10" t="s">
        <v>5</v>
      </c>
      <c r="O10">
        <v>77155</v>
      </c>
      <c r="P10" t="s">
        <v>6</v>
      </c>
      <c r="Q10">
        <v>37925</v>
      </c>
      <c r="R10" t="s">
        <v>7</v>
      </c>
      <c r="S10">
        <v>1671312</v>
      </c>
      <c r="U10">
        <f t="shared" si="2"/>
        <v>2.1690560126745919</v>
      </c>
    </row>
    <row r="11" spans="2:21">
      <c r="B11" t="s">
        <v>8</v>
      </c>
      <c r="C11">
        <v>3821</v>
      </c>
      <c r="D11" t="s">
        <v>1</v>
      </c>
      <c r="E11">
        <v>20067.859410000001</v>
      </c>
      <c r="F11">
        <f t="shared" si="0"/>
        <v>1.9986999999673571E-2</v>
      </c>
      <c r="G11">
        <f t="shared" si="1"/>
        <v>265452.34374566464</v>
      </c>
      <c r="H11" t="s">
        <v>2</v>
      </c>
      <c r="I11">
        <v>47</v>
      </c>
      <c r="J11" t="s">
        <v>3</v>
      </c>
      <c r="K11">
        <v>95</v>
      </c>
      <c r="L11" t="s">
        <v>4</v>
      </c>
      <c r="M11">
        <v>17</v>
      </c>
      <c r="N11" t="s">
        <v>5</v>
      </c>
      <c r="O11">
        <v>14244</v>
      </c>
      <c r="P11" t="s">
        <v>6</v>
      </c>
      <c r="Q11">
        <v>6826</v>
      </c>
      <c r="R11" t="s">
        <v>7</v>
      </c>
      <c r="S11">
        <v>1629343</v>
      </c>
      <c r="U11">
        <f t="shared" si="2"/>
        <v>5.3659349166069035</v>
      </c>
    </row>
    <row r="12" spans="2:21">
      <c r="B12" t="s">
        <v>8</v>
      </c>
      <c r="C12">
        <v>3821</v>
      </c>
      <c r="D12" t="s">
        <v>1</v>
      </c>
      <c r="E12">
        <v>20067.883393</v>
      </c>
      <c r="F12">
        <f t="shared" si="0"/>
        <v>2.3982999999134336E-2</v>
      </c>
      <c r="G12">
        <f t="shared" si="1"/>
        <v>318524.21873850288</v>
      </c>
      <c r="H12" t="s">
        <v>2</v>
      </c>
      <c r="I12">
        <v>49</v>
      </c>
      <c r="J12" t="s">
        <v>3</v>
      </c>
      <c r="K12">
        <v>98</v>
      </c>
      <c r="L12" t="s">
        <v>4</v>
      </c>
      <c r="M12">
        <v>17</v>
      </c>
      <c r="N12" t="s">
        <v>5</v>
      </c>
      <c r="O12">
        <v>948</v>
      </c>
      <c r="P12" t="s">
        <v>6</v>
      </c>
      <c r="Q12">
        <v>469</v>
      </c>
      <c r="R12" t="s">
        <v>7</v>
      </c>
      <c r="S12">
        <v>1682070</v>
      </c>
      <c r="U12">
        <f t="shared" si="2"/>
        <v>0.29762258071128789</v>
      </c>
    </row>
    <row r="13" spans="2:21" s="1" customFormat="1">
      <c r="B13" s="1" t="s">
        <v>8</v>
      </c>
      <c r="C13" s="1">
        <v>3821</v>
      </c>
      <c r="D13" s="1" t="s">
        <v>1</v>
      </c>
      <c r="E13" s="1">
        <v>20067.891392000001</v>
      </c>
      <c r="F13" s="1">
        <f t="shared" si="0"/>
        <v>7.9990000012912787E-3</v>
      </c>
      <c r="G13" s="1">
        <f t="shared" si="1"/>
        <v>106236.7187671498</v>
      </c>
      <c r="H13" s="1" t="s">
        <v>2</v>
      </c>
      <c r="I13" s="1">
        <v>49</v>
      </c>
      <c r="J13" s="1" t="s">
        <v>3</v>
      </c>
      <c r="K13" s="1">
        <v>99</v>
      </c>
      <c r="L13" s="1" t="s">
        <v>4</v>
      </c>
      <c r="M13" s="1">
        <v>17</v>
      </c>
      <c r="N13" s="1" t="s">
        <v>5</v>
      </c>
      <c r="O13" s="1">
        <v>9818</v>
      </c>
      <c r="P13" s="1" t="s">
        <v>6</v>
      </c>
      <c r="Q13" s="1">
        <v>4871</v>
      </c>
      <c r="R13" s="1" t="s">
        <v>7</v>
      </c>
      <c r="S13" s="1">
        <v>1686851</v>
      </c>
      <c r="U13" s="1">
        <f t="shared" si="2"/>
        <v>9.2416257899673511</v>
      </c>
    </row>
    <row r="14" spans="2:21">
      <c r="B14" t="s">
        <v>8</v>
      </c>
      <c r="C14">
        <v>3821</v>
      </c>
      <c r="D14" t="s">
        <v>1</v>
      </c>
      <c r="E14">
        <v>20067.935359999999</v>
      </c>
      <c r="F14">
        <f t="shared" si="0"/>
        <v>4.3967999998130836E-2</v>
      </c>
      <c r="G14">
        <f t="shared" si="1"/>
        <v>583949.99997517513</v>
      </c>
      <c r="H14" t="s">
        <v>2</v>
      </c>
      <c r="I14">
        <v>50</v>
      </c>
      <c r="J14" t="s">
        <v>3</v>
      </c>
      <c r="K14">
        <v>24</v>
      </c>
      <c r="L14" t="s">
        <v>4</v>
      </c>
      <c r="M14">
        <v>16</v>
      </c>
      <c r="N14" t="s">
        <v>5</v>
      </c>
      <c r="O14">
        <v>27794</v>
      </c>
      <c r="P14" t="s">
        <v>6</v>
      </c>
      <c r="Q14">
        <v>13925</v>
      </c>
      <c r="R14" t="s">
        <v>7</v>
      </c>
      <c r="S14">
        <v>1703453</v>
      </c>
      <c r="U14">
        <f t="shared" si="2"/>
        <v>4.7596540801749434</v>
      </c>
    </row>
    <row r="15" spans="2:21">
      <c r="B15" t="s">
        <v>8</v>
      </c>
      <c r="C15">
        <v>3821</v>
      </c>
      <c r="D15" t="s">
        <v>1</v>
      </c>
      <c r="E15">
        <v>20068.0353</v>
      </c>
      <c r="F15">
        <f t="shared" si="0"/>
        <v>9.9940000000060536E-2</v>
      </c>
      <c r="G15">
        <f t="shared" si="1"/>
        <v>1327328.125000804</v>
      </c>
      <c r="H15" t="s">
        <v>2</v>
      </c>
      <c r="I15">
        <v>47</v>
      </c>
      <c r="J15" t="s">
        <v>3</v>
      </c>
      <c r="K15">
        <v>9</v>
      </c>
      <c r="L15" t="s">
        <v>4</v>
      </c>
      <c r="M15">
        <v>16</v>
      </c>
      <c r="N15" t="s">
        <v>5</v>
      </c>
      <c r="O15">
        <v>59287</v>
      </c>
      <c r="P15" t="s">
        <v>6</v>
      </c>
      <c r="Q15">
        <v>28267</v>
      </c>
      <c r="R15" t="s">
        <v>7</v>
      </c>
      <c r="S15">
        <v>1621109</v>
      </c>
      <c r="U15">
        <f t="shared" si="2"/>
        <v>4.4666423383414777</v>
      </c>
    </row>
    <row r="16" spans="2:21">
      <c r="B16" t="s">
        <v>0</v>
      </c>
      <c r="C16">
        <v>0</v>
      </c>
      <c r="D16" t="s">
        <v>1</v>
      </c>
      <c r="E16">
        <v>20068.379074</v>
      </c>
      <c r="F16">
        <f t="shared" si="0"/>
        <v>0.3437740000008489</v>
      </c>
      <c r="G16">
        <f t="shared" si="1"/>
        <v>4565748.4375112746</v>
      </c>
      <c r="H16" t="s">
        <v>2</v>
      </c>
      <c r="I16">
        <v>47</v>
      </c>
      <c r="J16" t="s">
        <v>3</v>
      </c>
      <c r="K16">
        <v>2</v>
      </c>
      <c r="L16" t="s">
        <v>4</v>
      </c>
      <c r="M16">
        <v>16</v>
      </c>
      <c r="N16" t="s">
        <v>5</v>
      </c>
      <c r="O16">
        <v>110597</v>
      </c>
      <c r="P16" t="s">
        <v>6</v>
      </c>
      <c r="Q16">
        <v>52832</v>
      </c>
      <c r="R16" t="s">
        <v>7</v>
      </c>
      <c r="S16">
        <v>1624164</v>
      </c>
      <c r="U16">
        <f t="shared" si="2"/>
        <v>2.4223191775384993</v>
      </c>
    </row>
    <row r="17" spans="2:21">
      <c r="B17" t="s">
        <v>8</v>
      </c>
      <c r="C17">
        <v>3821</v>
      </c>
      <c r="D17" t="s">
        <v>1</v>
      </c>
      <c r="E17">
        <v>20068.646902</v>
      </c>
      <c r="F17">
        <f t="shared" si="0"/>
        <v>0.26782800000000861</v>
      </c>
      <c r="G17">
        <f t="shared" si="1"/>
        <v>3557090.6250001146</v>
      </c>
      <c r="H17" t="s">
        <v>2</v>
      </c>
      <c r="I17">
        <v>48</v>
      </c>
      <c r="J17" t="s">
        <v>3</v>
      </c>
      <c r="K17">
        <v>3</v>
      </c>
      <c r="L17" t="s">
        <v>4</v>
      </c>
      <c r="M17">
        <v>16</v>
      </c>
      <c r="N17" t="s">
        <v>5</v>
      </c>
      <c r="O17">
        <v>32059</v>
      </c>
      <c r="P17" t="s">
        <v>6</v>
      </c>
      <c r="Q17">
        <v>15608</v>
      </c>
      <c r="R17" t="s">
        <v>7</v>
      </c>
      <c r="S17">
        <v>1655242</v>
      </c>
      <c r="U17">
        <f t="shared" si="2"/>
        <v>0.90127026212605887</v>
      </c>
    </row>
    <row r="18" spans="2:21">
      <c r="B18" t="s">
        <v>8</v>
      </c>
      <c r="C18">
        <v>3821</v>
      </c>
      <c r="D18" t="s">
        <v>1</v>
      </c>
      <c r="E18">
        <v>20068.978708999999</v>
      </c>
      <c r="F18">
        <f t="shared" si="0"/>
        <v>0.33180699999866192</v>
      </c>
      <c r="G18">
        <f t="shared" si="1"/>
        <v>4406811.7187322285</v>
      </c>
      <c r="H18" t="s">
        <v>2</v>
      </c>
      <c r="I18">
        <v>47</v>
      </c>
      <c r="J18" t="s">
        <v>3</v>
      </c>
      <c r="K18">
        <v>2</v>
      </c>
      <c r="L18" t="s">
        <v>4</v>
      </c>
      <c r="M18">
        <v>16</v>
      </c>
      <c r="N18" t="s">
        <v>5</v>
      </c>
      <c r="O18">
        <v>82164</v>
      </c>
      <c r="P18" t="s">
        <v>6</v>
      </c>
      <c r="Q18">
        <v>39032</v>
      </c>
      <c r="R18" t="s">
        <v>7</v>
      </c>
      <c r="S18">
        <v>1615132</v>
      </c>
      <c r="U18">
        <f t="shared" si="2"/>
        <v>1.8644772058389034</v>
      </c>
    </row>
    <row r="19" spans="2:21">
      <c r="B19" t="s">
        <v>8</v>
      </c>
      <c r="C19">
        <v>3821</v>
      </c>
      <c r="D19" t="s">
        <v>1</v>
      </c>
      <c r="E19">
        <v>20069.154571999999</v>
      </c>
      <c r="F19">
        <f t="shared" si="0"/>
        <v>0.17586300000039046</v>
      </c>
      <c r="G19">
        <f t="shared" si="1"/>
        <v>2335680.4687551856</v>
      </c>
      <c r="H19" t="s">
        <v>2</v>
      </c>
      <c r="I19">
        <v>47</v>
      </c>
      <c r="J19" t="s">
        <v>3</v>
      </c>
      <c r="K19">
        <v>5</v>
      </c>
      <c r="L19" t="s">
        <v>4</v>
      </c>
      <c r="M19">
        <v>16</v>
      </c>
      <c r="N19" t="s">
        <v>5</v>
      </c>
      <c r="O19">
        <v>60321</v>
      </c>
      <c r="P19" t="s">
        <v>6</v>
      </c>
      <c r="Q19">
        <v>28680</v>
      </c>
      <c r="R19" t="s">
        <v>7</v>
      </c>
      <c r="S19">
        <v>1616593</v>
      </c>
      <c r="U19">
        <f t="shared" si="2"/>
        <v>2.5825878499617043</v>
      </c>
    </row>
    <row r="20" spans="2:21">
      <c r="B20" t="s">
        <v>8</v>
      </c>
      <c r="C20">
        <v>3821</v>
      </c>
      <c r="D20" t="s">
        <v>1</v>
      </c>
      <c r="E20">
        <v>20069.174559999999</v>
      </c>
      <c r="F20">
        <f t="shared" si="0"/>
        <v>1.9988000000012107E-2</v>
      </c>
      <c r="G20">
        <f t="shared" si="1"/>
        <v>265465.62500016077</v>
      </c>
      <c r="H20" t="s">
        <v>2</v>
      </c>
      <c r="I20">
        <v>47</v>
      </c>
      <c r="J20" t="s">
        <v>3</v>
      </c>
      <c r="K20">
        <v>95</v>
      </c>
      <c r="L20" t="s">
        <v>4</v>
      </c>
      <c r="M20">
        <v>17</v>
      </c>
      <c r="N20" t="s">
        <v>5</v>
      </c>
      <c r="O20">
        <v>23198</v>
      </c>
      <c r="P20" t="s">
        <v>6</v>
      </c>
      <c r="Q20">
        <v>11027</v>
      </c>
      <c r="R20" t="s">
        <v>7</v>
      </c>
      <c r="S20">
        <v>1616195</v>
      </c>
      <c r="U20">
        <f t="shared" si="2"/>
        <v>8.7386078705994237</v>
      </c>
    </row>
    <row r="21" spans="2:21">
      <c r="B21" t="s">
        <v>8</v>
      </c>
      <c r="C21">
        <v>3821</v>
      </c>
      <c r="D21" t="s">
        <v>1</v>
      </c>
      <c r="E21">
        <v>20069.502347000001</v>
      </c>
      <c r="F21">
        <f t="shared" si="0"/>
        <v>0.32778700000199024</v>
      </c>
      <c r="G21">
        <f t="shared" si="1"/>
        <v>4353421.0937764328</v>
      </c>
      <c r="H21" t="s">
        <v>2</v>
      </c>
      <c r="I21">
        <v>50</v>
      </c>
      <c r="J21" t="s">
        <v>3</v>
      </c>
      <c r="K21">
        <v>2</v>
      </c>
      <c r="L21" t="s">
        <v>4</v>
      </c>
      <c r="M21">
        <v>16</v>
      </c>
      <c r="N21" t="s">
        <v>5</v>
      </c>
      <c r="O21">
        <v>177127</v>
      </c>
      <c r="P21" t="s">
        <v>6</v>
      </c>
      <c r="Q21">
        <v>88685</v>
      </c>
      <c r="R21" t="s">
        <v>7</v>
      </c>
      <c r="S21">
        <v>1702390</v>
      </c>
      <c r="U21">
        <f t="shared" si="2"/>
        <v>4.0686852060605245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perf.s316rc1_04.001.edit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2014-06-20T14:16:56Z</dcterms:created>
  <dcterms:modified xsi:type="dcterms:W3CDTF">2014-06-20T14:16:56Z</dcterms:modified>
</cp:coreProperties>
</file>